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B1FB5720-9870-41FC-BA04-5D339F02AF6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<sst xmlns="http://schemas.openxmlformats.org/spreadsheetml/2006/main" count="1743" uniqueCount="1174">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</sst>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3" sqref="M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253</v>
      </c>
      <c r="B10" s="172"/>
      <c r="C10" s="172"/>
      <c r="D10" s="169" t="str">
        <f>VLOOKUP(A10,listado,2,0)</f>
        <v>Experto/a 3</v>
      </c>
      <c r="E10" s="169"/>
      <c r="F10" s="169"/>
      <c r="G10" s="166" t="str">
        <f>VLOOKUP(A10,listado,3,0)</f>
        <v>Técnico/a en Valoración y Expropiaciones</v>
      </c>
      <c r="H10" s="166"/>
      <c r="I10" s="166"/>
      <c r="J10" s="166"/>
      <c r="K10" s="169" t="str">
        <f>VLOOKUP(A10,listado,4,0)</f>
        <v>A Coruña</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 xml:space="preserve">Procedimientos catastrales: GML Validación Gráfica Alternativa
Curso sobre Valoración Agraria y Urbana </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10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7 años de experiencia global  en el sector de la Ingeniería / 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7 años de experiencia (realizando funciones específicas referidas en el apartado 1.14).</v>
      </c>
      <c r="C21" s="200"/>
      <c r="D21" s="200"/>
      <c r="E21" s="200"/>
      <c r="F21" s="200"/>
      <c r="G21" s="200"/>
      <c r="H21" s="200"/>
      <c r="I21" s="62"/>
      <c r="J21" s="186"/>
      <c r="K21" s="186"/>
      <c r="L21" s="187"/>
    </row>
    <row r="22" spans="1:12" s="2" customFormat="1" ht="60" customHeight="1" thickBot="1">
      <c r="A22" s="49" t="s">
        <v>40</v>
      </c>
      <c r="B22" s="200" t="str">
        <f>VLOOKUP(A10,listado,9,0)</f>
        <v>Al menos 7 años de experiencia (realizando funciones específicas referidas en el apartado 1.15)</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 xml:space="preserve">Máster Oficial Universitario en Prevención de Riesgos Laborales. </v>
      </c>
      <c r="B24" s="161"/>
      <c r="C24" s="161"/>
      <c r="D24" s="161"/>
      <c r="E24" s="161"/>
      <c r="F24" s="161"/>
      <c r="G24" s="161"/>
      <c r="H24" s="162"/>
      <c r="I24" s="62"/>
      <c r="J24" s="186"/>
      <c r="K24" s="186"/>
      <c r="L24" s="187"/>
    </row>
    <row r="25" spans="1:12" s="2" customFormat="1" ht="49.8" customHeight="1" thickBot="1">
      <c r="A25" s="160" t="str">
        <f>VLOOKUP(A10,listado,11,0)</f>
        <v>Coordinador/a de Seguridad y Salud en el Sector de la Construcción.</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nJzCvPJZtPIPovTW7Sd0BmI5LD8AXYktROvJO0mLWn+cFF9kwF8I0IX+zw++gklOsGKSaHUcz9wCwAnL2dGUCA==" saltValue="cHxXQjmjI7R5UaIkfMy56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2024-04-26T09:29:43Z</dcterms:modified>
</cp:coreProperties>
</file>